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92.168.100.13\Lilt\Società\05 - Sede Centrale\DIRETTORE GENERALE\PIAO\PIAO 2023\"/>
    </mc:Choice>
  </mc:AlternateContent>
  <xr:revisionPtr revIDLastSave="0" documentId="13_ncr:1_{FFB38E5C-E252-4492-8A01-C996F8CEFDE5}" xr6:coauthVersionLast="47" xr6:coauthVersionMax="47" xr10:uidLastSave="{00000000-0000-0000-0000-000000000000}"/>
  <bookViews>
    <workbookView xWindow="-120" yWindow="-120" windowWidth="29040" windowHeight="15840" activeTab="2" xr2:uid="{00000000-000D-0000-FFFF-FFFF00000000}"/>
  </bookViews>
  <sheets>
    <sheet name="Sezione_generale_"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competenze!$B$1:$D$33</definedName>
    <definedName name="_xlnm.Print_Area" localSheetId="2">Mappatura_processi_Ufficio!$A$2:$G$5</definedName>
    <definedName name="Direzione">!#REF!</definedName>
    <definedName name="Profilo_dirigente" localSheetId="3">[1]Parametri!$B$2:$B$6</definedName>
    <definedName name="Profilo_dirigente" localSheetId="0">[1]Parametri!$B$2:$B$6</definedName>
    <definedName name="Profilo_dirigente">!#REF!</definedName>
    <definedName name="soggetti">Parametri!$I$2:$I$11</definedName>
    <definedName name="Struttura">!#REF!</definedName>
    <definedName name="Tipo_relazione">!#REF!</definedName>
    <definedName name="tipologiaattivita">Parametri!$K$16:$K$22</definedName>
    <definedName name="_xlnm.Print_Titles" localSheetId="2">Mappatura_processi_Ufficio!$1:$2</definedName>
    <definedName name="ufficio">!#REF!</definedName>
    <definedName name="ufficio_di_destinazione">[2]parametri!$A$2:$A$34</definedName>
  </definedNames>
  <calcPr calcId="181029"/>
</workbook>
</file>

<file path=xl/calcChain.xml><?xml version="1.0" encoding="utf-8"?>
<calcChain xmlns="http://schemas.openxmlformats.org/spreadsheetml/2006/main">
  <c r="F129" i="5" l="1"/>
  <c r="E129" i="5"/>
  <c r="D129" i="5"/>
  <c r="G129" i="5" s="1"/>
  <c r="F128" i="5"/>
  <c r="E128" i="5"/>
  <c r="D128" i="5"/>
  <c r="F127" i="5"/>
  <c r="E127" i="5"/>
  <c r="D127" i="5"/>
  <c r="F126" i="5"/>
  <c r="E126" i="5"/>
  <c r="D126" i="5"/>
  <c r="F125" i="5"/>
  <c r="E125" i="5"/>
  <c r="D125" i="5"/>
  <c r="G125" i="5" s="1"/>
  <c r="F124" i="5"/>
  <c r="E124" i="5"/>
  <c r="D124" i="5"/>
  <c r="F123" i="5"/>
  <c r="E123" i="5"/>
  <c r="D123" i="5"/>
  <c r="G123" i="5" s="1"/>
  <c r="F122" i="5"/>
  <c r="E122" i="5"/>
  <c r="D122" i="5"/>
  <c r="F121" i="5"/>
  <c r="E121" i="5"/>
  <c r="D121" i="5"/>
  <c r="G121" i="5" s="1"/>
  <c r="F120" i="5"/>
  <c r="E120" i="5"/>
  <c r="D120" i="5"/>
  <c r="F119" i="5"/>
  <c r="E119" i="5"/>
  <c r="D119" i="5"/>
  <c r="F118" i="5"/>
  <c r="E118" i="5"/>
  <c r="D118" i="5"/>
  <c r="F117" i="5"/>
  <c r="E117" i="5"/>
  <c r="D117" i="5"/>
  <c r="G117" i="5" s="1"/>
  <c r="F116" i="5"/>
  <c r="E116" i="5"/>
  <c r="D116" i="5"/>
  <c r="F115" i="5"/>
  <c r="E115" i="5"/>
  <c r="D115" i="5"/>
  <c r="G115" i="5" s="1"/>
  <c r="F114" i="5"/>
  <c r="E114" i="5"/>
  <c r="D114" i="5"/>
  <c r="F113" i="5"/>
  <c r="E113" i="5"/>
  <c r="D113" i="5"/>
  <c r="G113" i="5" s="1"/>
  <c r="F112" i="5"/>
  <c r="E112" i="5"/>
  <c r="D112" i="5"/>
  <c r="F111" i="5"/>
  <c r="E111" i="5"/>
  <c r="D111" i="5"/>
  <c r="F110" i="5"/>
  <c r="E110" i="5"/>
  <c r="D110" i="5"/>
  <c r="F109" i="5"/>
  <c r="E109" i="5"/>
  <c r="D109" i="5"/>
  <c r="G109" i="5" s="1"/>
  <c r="F108" i="5"/>
  <c r="E108" i="5"/>
  <c r="D108" i="5"/>
  <c r="F107" i="5"/>
  <c r="E107" i="5"/>
  <c r="D107" i="5"/>
  <c r="G107" i="5" s="1"/>
  <c r="F106" i="5"/>
  <c r="E106" i="5"/>
  <c r="D106" i="5"/>
  <c r="F105" i="5"/>
  <c r="E105" i="5"/>
  <c r="D105" i="5"/>
  <c r="G105" i="5" s="1"/>
  <c r="F104" i="5"/>
  <c r="E104" i="5"/>
  <c r="D104" i="5"/>
  <c r="F103" i="5"/>
  <c r="E103" i="5"/>
  <c r="D103" i="5"/>
  <c r="F102" i="5"/>
  <c r="E102" i="5"/>
  <c r="D102" i="5"/>
  <c r="F101" i="5"/>
  <c r="E101" i="5"/>
  <c r="D101" i="5"/>
  <c r="G101" i="5" s="1"/>
  <c r="F100" i="5"/>
  <c r="E100" i="5"/>
  <c r="D100" i="5"/>
  <c r="F99" i="5"/>
  <c r="E99" i="5"/>
  <c r="D99" i="5"/>
  <c r="G99" i="5" s="1"/>
  <c r="F98" i="5"/>
  <c r="E98" i="5"/>
  <c r="D98" i="5"/>
  <c r="F97" i="5"/>
  <c r="E97" i="5"/>
  <c r="D97" i="5"/>
  <c r="G97" i="5" s="1"/>
  <c r="F96" i="5"/>
  <c r="E96" i="5"/>
  <c r="D96" i="5"/>
  <c r="F95" i="5"/>
  <c r="E95" i="5"/>
  <c r="D95" i="5"/>
  <c r="F94" i="5"/>
  <c r="E94" i="5"/>
  <c r="D94" i="5"/>
  <c r="F93" i="5"/>
  <c r="E93" i="5"/>
  <c r="D93" i="5"/>
  <c r="G93" i="5" s="1"/>
  <c r="F92" i="5"/>
  <c r="E92" i="5"/>
  <c r="D92" i="5"/>
  <c r="F91" i="5"/>
  <c r="E91" i="5"/>
  <c r="D91" i="5"/>
  <c r="G91" i="5" s="1"/>
  <c r="F90" i="5"/>
  <c r="E90" i="5"/>
  <c r="D90" i="5"/>
  <c r="F89" i="5"/>
  <c r="E89" i="5"/>
  <c r="D89" i="5"/>
  <c r="G89" i="5" s="1"/>
  <c r="F88" i="5"/>
  <c r="E88" i="5"/>
  <c r="D88" i="5"/>
  <c r="F87" i="5"/>
  <c r="E87" i="5"/>
  <c r="D87" i="5"/>
  <c r="F86" i="5"/>
  <c r="E86" i="5"/>
  <c r="D86" i="5"/>
  <c r="F85" i="5"/>
  <c r="E85" i="5"/>
  <c r="D85" i="5"/>
  <c r="G85" i="5" s="1"/>
  <c r="F84" i="5"/>
  <c r="E84" i="5"/>
  <c r="D84" i="5"/>
  <c r="F83" i="5"/>
  <c r="E83" i="5"/>
  <c r="D83" i="5"/>
  <c r="G83" i="5" s="1"/>
  <c r="F82" i="5"/>
  <c r="E82" i="5"/>
  <c r="D82" i="5"/>
  <c r="F81" i="5"/>
  <c r="E81" i="5"/>
  <c r="D81" i="5"/>
  <c r="G81" i="5" s="1"/>
  <c r="F80" i="5"/>
  <c r="E80" i="5"/>
  <c r="D80" i="5"/>
  <c r="F79" i="5"/>
  <c r="E79" i="5"/>
  <c r="D79" i="5"/>
  <c r="F78" i="5"/>
  <c r="E78" i="5"/>
  <c r="D78" i="5"/>
  <c r="F77" i="5"/>
  <c r="E77" i="5"/>
  <c r="D77" i="5"/>
  <c r="G77" i="5" s="1"/>
  <c r="F76" i="5"/>
  <c r="E76" i="5"/>
  <c r="D76" i="5"/>
  <c r="F75" i="5"/>
  <c r="E75" i="5"/>
  <c r="D75" i="5"/>
  <c r="G75" i="5" s="1"/>
  <c r="F74" i="5"/>
  <c r="E74" i="5"/>
  <c r="D74" i="5"/>
  <c r="F73" i="5"/>
  <c r="E73" i="5"/>
  <c r="D73" i="5"/>
  <c r="G73" i="5" s="1"/>
  <c r="F72" i="5"/>
  <c r="E72" i="5"/>
  <c r="D72" i="5"/>
  <c r="F71" i="5"/>
  <c r="E71" i="5"/>
  <c r="D71" i="5"/>
  <c r="F70" i="5"/>
  <c r="E70" i="5"/>
  <c r="D70" i="5"/>
  <c r="F69" i="5"/>
  <c r="E69" i="5"/>
  <c r="D69" i="5"/>
  <c r="G69" i="5" s="1"/>
  <c r="F68" i="5"/>
  <c r="E68" i="5"/>
  <c r="D68" i="5"/>
  <c r="F67" i="5"/>
  <c r="E67" i="5"/>
  <c r="D67" i="5"/>
  <c r="G67" i="5" s="1"/>
  <c r="F66" i="5"/>
  <c r="E66" i="5"/>
  <c r="D66" i="5"/>
  <c r="F65" i="5"/>
  <c r="E65" i="5"/>
  <c r="D65" i="5"/>
  <c r="G65" i="5" s="1"/>
  <c r="F64" i="5"/>
  <c r="E64" i="5"/>
  <c r="D64" i="5"/>
  <c r="F63" i="5"/>
  <c r="E63" i="5"/>
  <c r="D63" i="5"/>
  <c r="F62" i="5"/>
  <c r="E62" i="5"/>
  <c r="D62" i="5"/>
  <c r="F61" i="5"/>
  <c r="E61" i="5"/>
  <c r="D61" i="5"/>
  <c r="G61" i="5" s="1"/>
  <c r="F60" i="5"/>
  <c r="E60" i="5"/>
  <c r="D60" i="5"/>
  <c r="F59" i="5"/>
  <c r="E59" i="5"/>
  <c r="D59" i="5"/>
  <c r="G59" i="5" s="1"/>
  <c r="F58" i="5"/>
  <c r="E58" i="5"/>
  <c r="D58" i="5"/>
  <c r="F57" i="5"/>
  <c r="E57" i="5"/>
  <c r="D57" i="5"/>
  <c r="G57" i="5" s="1"/>
  <c r="F56" i="5"/>
  <c r="E56" i="5"/>
  <c r="D56" i="5"/>
  <c r="F55" i="5"/>
  <c r="E55" i="5"/>
  <c r="D55" i="5"/>
  <c r="F54" i="5"/>
  <c r="E54" i="5"/>
  <c r="D54" i="5"/>
  <c r="F53" i="5"/>
  <c r="E53" i="5"/>
  <c r="D53" i="5"/>
  <c r="G53" i="5" s="1"/>
  <c r="F52" i="5"/>
  <c r="E52" i="5"/>
  <c r="D52" i="5"/>
  <c r="F51" i="5"/>
  <c r="E51" i="5"/>
  <c r="D51" i="5"/>
  <c r="G51" i="5" s="1"/>
  <c r="F50" i="5"/>
  <c r="E50" i="5"/>
  <c r="D50" i="5"/>
  <c r="F49" i="5"/>
  <c r="E49" i="5"/>
  <c r="D49" i="5"/>
  <c r="G49" i="5" s="1"/>
  <c r="F48" i="5"/>
  <c r="E48" i="5"/>
  <c r="D48" i="5"/>
  <c r="F47" i="5"/>
  <c r="E47" i="5"/>
  <c r="D47" i="5"/>
  <c r="F46" i="5"/>
  <c r="E46" i="5"/>
  <c r="D46" i="5"/>
  <c r="F45" i="5"/>
  <c r="E45" i="5"/>
  <c r="D45" i="5"/>
  <c r="G45" i="5" s="1"/>
  <c r="F44" i="5"/>
  <c r="E44" i="5"/>
  <c r="D44" i="5"/>
  <c r="F43" i="5"/>
  <c r="E43" i="5"/>
  <c r="D43" i="5"/>
  <c r="G43" i="5" s="1"/>
  <c r="F42" i="5"/>
  <c r="E42" i="5"/>
  <c r="D42" i="5"/>
  <c r="F41" i="5"/>
  <c r="E41" i="5"/>
  <c r="D41" i="5"/>
  <c r="G41" i="5" s="1"/>
  <c r="F40" i="5"/>
  <c r="E40" i="5"/>
  <c r="D40" i="5"/>
  <c r="F39" i="5"/>
  <c r="E39" i="5"/>
  <c r="D39" i="5"/>
  <c r="F38" i="5"/>
  <c r="E38" i="5"/>
  <c r="D38" i="5"/>
  <c r="F37" i="5"/>
  <c r="E37" i="5"/>
  <c r="D37" i="5"/>
  <c r="G37" i="5" s="1"/>
  <c r="F36" i="5"/>
  <c r="E36" i="5"/>
  <c r="D36" i="5"/>
  <c r="F35" i="5"/>
  <c r="E35" i="5"/>
  <c r="D35" i="5"/>
  <c r="G35" i="5" s="1"/>
  <c r="F34" i="5"/>
  <c r="E34" i="5"/>
  <c r="D34" i="5"/>
  <c r="F33" i="5"/>
  <c r="E33" i="5"/>
  <c r="D33" i="5"/>
  <c r="G33" i="5" s="1"/>
  <c r="F32" i="5"/>
  <c r="E32" i="5"/>
  <c r="D32" i="5"/>
  <c r="F31" i="5"/>
  <c r="E31" i="5"/>
  <c r="D31" i="5"/>
  <c r="F30" i="5"/>
  <c r="E30" i="5"/>
  <c r="D30" i="5"/>
  <c r="F29" i="5"/>
  <c r="E29" i="5"/>
  <c r="D29" i="5"/>
  <c r="G29" i="5" s="1"/>
  <c r="F28" i="5"/>
  <c r="E28" i="5"/>
  <c r="D28" i="5"/>
  <c r="F27" i="5"/>
  <c r="E27" i="5"/>
  <c r="D27" i="5"/>
  <c r="G27" i="5" s="1"/>
  <c r="C5" i="2"/>
  <c r="C3" i="2"/>
  <c r="G112" i="5" l="1"/>
  <c r="G38" i="5"/>
  <c r="G46" i="5"/>
  <c r="G54" i="5"/>
  <c r="G62" i="5"/>
  <c r="G70" i="5"/>
  <c r="G78" i="5"/>
  <c r="G86" i="5"/>
  <c r="G94" i="5"/>
  <c r="G102" i="5"/>
  <c r="G110" i="5"/>
  <c r="G118" i="5"/>
  <c r="G126" i="5"/>
  <c r="G31" i="5"/>
  <c r="G39" i="5"/>
  <c r="G47" i="5"/>
  <c r="G55" i="5"/>
  <c r="G63" i="5"/>
  <c r="G71" i="5"/>
  <c r="G79" i="5"/>
  <c r="G87" i="5"/>
  <c r="G95" i="5"/>
  <c r="G103" i="5"/>
  <c r="G111" i="5"/>
  <c r="G119" i="5"/>
  <c r="G127" i="5"/>
  <c r="G34" i="5"/>
  <c r="G42" i="5"/>
  <c r="G50" i="5"/>
  <c r="G58" i="5"/>
  <c r="G66" i="5"/>
  <c r="G74" i="5"/>
  <c r="G82" i="5"/>
  <c r="G90" i="5"/>
  <c r="G98" i="5"/>
  <c r="G106" i="5"/>
  <c r="G114" i="5"/>
  <c r="G122" i="5"/>
  <c r="G32" i="5"/>
  <c r="G40" i="5"/>
  <c r="G48" i="5"/>
  <c r="G56" i="5"/>
  <c r="G64" i="5"/>
  <c r="G72" i="5"/>
  <c r="G80" i="5"/>
  <c r="G88" i="5"/>
  <c r="G96" i="5"/>
  <c r="G104" i="5"/>
  <c r="G120" i="5"/>
  <c r="G128" i="5"/>
  <c r="G30" i="5"/>
  <c r="G28" i="5"/>
  <c r="G36" i="5"/>
  <c r="G44" i="5"/>
  <c r="G52" i="5"/>
  <c r="G60" i="5"/>
  <c r="G68" i="5"/>
  <c r="G76" i="5"/>
  <c r="G84" i="5"/>
  <c r="G92" i="5"/>
  <c r="G100" i="5"/>
  <c r="G108" i="5"/>
  <c r="G116" i="5"/>
  <c r="G124" i="5"/>
</calcChain>
</file>

<file path=xl/sharedStrings.xml><?xml version="1.0" encoding="utf-8"?>
<sst xmlns="http://schemas.openxmlformats.org/spreadsheetml/2006/main" count="300" uniqueCount="244">
  <si>
    <t>Sezione I: INFORMAZIONI DI CARATTERE GENERALE</t>
  </si>
  <si>
    <t xml:space="preserve">Denominazione Ufficio </t>
  </si>
  <si>
    <t>Nominativo Dirigente</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</si>
  <si>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</si>
  <si>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</si>
  <si>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</si>
  <si>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</si>
  <si>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</si>
  <si>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</si>
  <si>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</si>
  <si>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</si>
  <si>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</si>
  <si>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</si>
  <si>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</si>
  <si>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</si>
  <si>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</si>
  <si>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</si>
  <si>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</si>
  <si>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</si>
  <si>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</si>
  <si>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</si>
  <si>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</si>
  <si>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</si>
  <si>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</si>
  <si>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</si>
  <si>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</si>
  <si>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</si>
  <si>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</si>
  <si>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</si>
  <si>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</si>
  <si>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</si>
  <si>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</si>
  <si>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</si>
  <si>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</si>
  <si>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AREA DI RISCHIO SPECIFICA: RELAZIONI ESTERNE</t>
  </si>
  <si>
    <t xml:space="preserve">Dirigente </t>
  </si>
  <si>
    <t>Presidente/Funzionario</t>
  </si>
  <si>
    <t>Errata valutazione sulla presenza o meno dei presupposti al fine di  favorire (o sfavorire) l'istante</t>
  </si>
  <si>
    <t>Scarsa responsabilizzazione interna</t>
  </si>
  <si>
    <t>Alto</t>
  </si>
  <si>
    <t>Bassa</t>
  </si>
  <si>
    <t>Medio</t>
  </si>
  <si>
    <t>n.i.</t>
  </si>
  <si>
    <t>in attuazione</t>
  </si>
  <si>
    <t>misura attuata in modo continuativo nel corso dell'anno</t>
  </si>
  <si>
    <t>Dirigente</t>
  </si>
  <si>
    <t>Dirigente/Funzionario</t>
  </si>
  <si>
    <t xml:space="preserve">percentuale delle istruttorie che rispettano termini e previsioni sul totale </t>
  </si>
  <si>
    <t>Comunicazione della decisione (di accoglimento dell'istanza o di diniego) del Consiglio al soggetto pubblico o privato richiedente</t>
  </si>
  <si>
    <t>Indebito differimento dei termini per l'inoltro della comunicazione</t>
  </si>
  <si>
    <t>Molto bassa</t>
  </si>
  <si>
    <t>Altissimo</t>
  </si>
  <si>
    <t>Media</t>
  </si>
  <si>
    <t>Funzionario</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</si>
  <si>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</si>
  <si>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</si>
  <si>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</si>
  <si>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</si>
  <si>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</si>
  <si>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</si>
  <si>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</si>
  <si>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</si>
  <si>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</si>
  <si>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</si>
  <si>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</si>
  <si>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</si>
  <si>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</si>
  <si>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</si>
  <si>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</si>
  <si>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</si>
  <si>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</si>
  <si>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</si>
  <si>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</si>
  <si>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Relazioni esterne</t>
  </si>
  <si>
    <t>URE</t>
  </si>
  <si>
    <t>L’Ufficio  favorisce  il  dialogo  tra  l’Autorità  e i cittadini, facilitando l’accesso ai servizi; a tal fine,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t>
  </si>
  <si>
    <t>CIRILLO ANTONELLA</t>
  </si>
  <si>
    <t>Risorse finanziarie</t>
  </si>
  <si>
    <t>URF</t>
  </si>
  <si>
    <t>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</si>
  <si>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</si>
  <si>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</si>
  <si>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</si>
  <si>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</si>
  <si>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</si>
  <si>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</si>
  <si>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</si>
  <si>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</si>
  <si>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</si>
  <si>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</si>
  <si>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</si>
  <si>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</si>
  <si>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</si>
  <si>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</si>
  <si>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</si>
  <si>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</si>
  <si>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</si>
  <si>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</si>
  <si>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</si>
  <si>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</si>
  <si>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</si>
  <si>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</si>
  <si>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</si>
  <si>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</si>
  <si>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</si>
  <si>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</si>
  <si>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</si>
  <si>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</si>
  <si>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</si>
  <si>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</si>
  <si>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</si>
  <si>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</si>
  <si>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</si>
  <si>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</si>
  <si>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</si>
  <si>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</si>
  <si>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</si>
  <si>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</si>
  <si>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</si>
  <si>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</si>
  <si>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</si>
  <si>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</si>
  <si>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</si>
  <si>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</si>
  <si>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</si>
  <si>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</si>
  <si>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</si>
  <si>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</si>
  <si>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</si>
  <si>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</si>
  <si>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</si>
  <si>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</si>
  <si>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</si>
  <si>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</si>
  <si>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</si>
  <si>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</si>
  <si>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</si>
  <si>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</si>
  <si>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</si>
  <si>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</si>
  <si>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</si>
  <si>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</si>
  <si>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</si>
  <si>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</si>
  <si>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</si>
  <si>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</si>
  <si>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</si>
  <si>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</si>
  <si>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</si>
  <si>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</si>
  <si>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</si>
  <si>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</si>
  <si>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</si>
  <si>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</si>
  <si>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</si>
  <si>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</si>
  <si>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</si>
  <si>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</si>
  <si>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</si>
  <si>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</si>
  <si>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</si>
  <si>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</si>
  <si>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</si>
  <si>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</si>
  <si>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</si>
  <si>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</si>
  <si>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</si>
  <si>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</si>
  <si>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</si>
  <si>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Vigilanza sulle segnalazioni dei whistleblowers</t>
  </si>
  <si>
    <t>UWHIB</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</si>
  <si>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</si>
  <si>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MAGNOTTI ANTONIA</t>
  </si>
  <si>
    <t>Dirigente di staff al Presidente di I Fascia</t>
  </si>
  <si>
    <t>DIRSTAFFPRESIF</t>
  </si>
  <si>
    <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</si>
  <si>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t>
  </si>
  <si>
    <t>Dirigente di staff al Presidente di II Fascia</t>
  </si>
  <si>
    <t>DIRSTAFFPRESIIF</t>
  </si>
  <si>
    <t>LATAGLIATA MIRTA</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</si>
  <si>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</si>
  <si>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</si>
  <si>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</si>
  <si>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DIRSTAFFSG1</t>
  </si>
  <si>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</si>
  <si>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PONZONE, RENZI</t>
  </si>
  <si>
    <t xml:space="preserve">Stampa e comunicazione </t>
  </si>
  <si>
    <t>COMUN</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</si>
  <si>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</si>
  <si>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</si>
  <si>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UCONS</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</si>
  <si>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</si>
  <si>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 xml:space="preserve">Unità operativa speciale </t>
  </si>
  <si>
    <t xml:space="preserve">UOS </t>
  </si>
  <si>
    <t>A.lle dipendenze del Presidente opera l"'Unità Operativa Speciale", composta
prevalentemente da personale della Guardia dt Finanza, che svolge le funzioni attribuite
dal7'afi.30 del d.l. n.90/2014 e dalle successive disposizioni normative, nonché le ulteriori
funzioni attribuite dall'Autorità.</t>
  </si>
  <si>
    <t>Camera arbitrale</t>
  </si>
  <si>
    <t>ARBIT</t>
  </si>
  <si>
    <t>La Camera arbitrale cura annualmente la rilevazione dei dati emergenti dal contenzioso in materia di contratti pubblici e li trasmette all'Autorità e alla cabina di regia di cui all’art. 212 del dlgs. 18 aprile 2016, n. 50.</t>
  </si>
  <si>
    <t>Staff del Segretario generale</t>
  </si>
  <si>
    <t>STAFFSG</t>
  </si>
  <si>
    <t>Lo staff del Segretario Generale cum le pratiche che questi intende gestire direttamente' supporta il Segretario Generale nell'otganizzazione e lo sviluppo delle dsorse umane, nel monitoraggio del Piano triennaie di prevenzione della corruzione e del Programma triennale per La trasparenza e I'integtità, al fine di garantime la coerenza con il ciclo della performance e del bilancio.</t>
  </si>
  <si>
    <t>Segreteria del Segretario generale</t>
  </si>
  <si>
    <t>SGSEG</t>
  </si>
  <si>
    <t>La Segteteria si occupa della gestione dell'agenda e dei flussi informativi interni ed esterni e
prowede al cootdinamento degli impegni ed alla ptedisposizione di quanto occorra per i
suoi interventi istituzionali. Cua il funzionamento della biblioteca.</t>
  </si>
  <si>
    <t>Struttura tecnica permanente di valutaizone della performance</t>
  </si>
  <si>
    <t>STVP</t>
  </si>
  <si>
    <t>La "Sttuttuta tecnica pemanente di valutazione delle perforrnance" assicura il necessatio
supporto all'OIV, nell'elaborazione dei piani gestionali e delle performance, quale
"interfaccia tecnicaoo tra I'Orgatismo di valuttzione e i dirigenti. Supporta il Segtetario
generale, nell'agg'iornamento del Sistema di misurazione e valataztone della performance e
I'OIV, nella fase di monitotaggro e audit sul suo corretto funzionamento.</t>
  </si>
  <si>
    <t>Responsabilità</t>
  </si>
  <si>
    <t>Presidente</t>
  </si>
  <si>
    <t>Consiglio</t>
  </si>
  <si>
    <t>Dirigente ispettivo</t>
  </si>
  <si>
    <t>Dirigente di I fascia in staff</t>
  </si>
  <si>
    <t>Dirigente ispettore</t>
  </si>
  <si>
    <t>Dirigente UIS/Dirigente ispettivo</t>
  </si>
  <si>
    <t>Attività</t>
  </si>
  <si>
    <t>Tipologia di attività attività discrezionale</t>
  </si>
  <si>
    <t>Funzionario/Operativo</t>
  </si>
  <si>
    <t>Vincolata</t>
  </si>
  <si>
    <t>Regolamenti</t>
  </si>
  <si>
    <t>Operativo</t>
  </si>
  <si>
    <t>Discrezionale</t>
  </si>
  <si>
    <t xml:space="preserve">Regolamento interno dell’Ufficio </t>
  </si>
  <si>
    <t>Prassi dell’Ufficio</t>
  </si>
  <si>
    <t>Normativa</t>
  </si>
  <si>
    <t>Regolamento interno dell’Ufficio</t>
  </si>
  <si>
    <t>Atto dell’Autorità o del Presidente</t>
  </si>
  <si>
    <t xml:space="preserve">Alto </t>
  </si>
  <si>
    <t>Normativa/ Regolamento interno dell’Ufficio</t>
  </si>
  <si>
    <t>Alta</t>
  </si>
  <si>
    <t>Normativa/ Atto dell’Autorità o del Presidente</t>
  </si>
  <si>
    <t>Altissima</t>
  </si>
  <si>
    <t>Regolamento interno dell’Ufficio/ Atto dell’Autorità o del Presidente</t>
  </si>
  <si>
    <t>nascondere</t>
  </si>
  <si>
    <t>Risultato</t>
  </si>
  <si>
    <t>Responsabile Uffici Amministrativi</t>
  </si>
  <si>
    <t>UFFICI LILT</t>
  </si>
  <si>
    <t xml:space="preserve">Responsabile uffici Amministrativi </t>
  </si>
  <si>
    <t xml:space="preserve">Riconoscimento del patrocinio da parte della LILT e  autorizzazione all'utilizzo del logo </t>
  </si>
  <si>
    <t>Livello di discrezionalità connesso alla funzione e potenziale danno all'immagine della LILT in caso di evento corruttivo</t>
  </si>
  <si>
    <t xml:space="preserve">Osservanza delle direttive dell'amministrazione </t>
  </si>
  <si>
    <t>Riconoscimento del patrocinio da parte della LILT e  autorizzazione all'utilizzo del logo</t>
  </si>
  <si>
    <t>Effettuazione dei controlli sul rispetto delle regole
per l’autorizzazione.
Modalità e procedure per l’applicazione di
sanzioni per l’inosservanza della disciplina.</t>
  </si>
  <si>
    <t xml:space="preserve">Ricezione della richiesta di concessione di patrocinio e di autorizzazione all'utilizzo del logo,  verifica del rispetto dei criteri per la concessione del patrocinio e per l'autorizzazione all'utilizzo del logo stabiliti  nel “Regolamento concernente la collaborazione tra LIT ed altri Enti per lo svolgimento di attività formative” </t>
  </si>
  <si>
    <t>Acquisizione del report predisposto
dal responsabile per l’adozione della
misura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</si>
</sst>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b/>
      <sz val="11"/>
      <color rgb="FF000000"/>
      <name val="Calibri"/>
      <family val="2"/>
    </font>
    <font>
      <b/>
      <sz val="20"/>
      <color rgb="FFFFFFFF"/>
      <name val="Calibri"/>
      <family val="2"/>
    </font>
    <font>
      <b/>
      <sz val="12"/>
      <color rgb="FF000000"/>
      <name val="Calibri"/>
      <family val="2"/>
    </font>
    <font>
      <b/>
      <sz val="22"/>
      <color rgb="FF000000"/>
      <name val="Calibri"/>
      <family val="2"/>
    </font>
    <font>
      <b/>
      <sz val="26"/>
      <color rgb="FF000000"/>
      <name val="Calibri"/>
      <family val="2"/>
    </font>
    <font>
      <sz val="20"/>
      <color rgb="FF000000"/>
      <name val="Calibri"/>
      <family val="2"/>
    </font>
    <font>
      <sz val="12"/>
      <color rgb="FF000000"/>
      <name val="Garamond"/>
      <family val="1"/>
    </font>
    <font>
      <i/>
      <sz val="12"/>
      <color rgb="FF000000"/>
      <name val="Garamond"/>
      <family val="1"/>
    </font>
    <font>
      <sz val="14"/>
      <color rgb="FF000000"/>
      <name val="Calibri"/>
      <family val="2"/>
    </font>
    <font>
      <sz val="10"/>
      <color rgb="FF000000"/>
      <name val="Arial"/>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2">
    <xf numFmtId="0" fontId="0" fillId="0" borderId="0"/>
    <xf numFmtId="164" fontId="1" fillId="0" borderId="0" applyFont="0" applyBorder="0" applyProtection="0"/>
  </cellStyleXfs>
  <cellXfs count="60">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3" fillId="4" borderId="2" xfId="0" applyFont="1" applyFill="1" applyBorder="1" applyProtection="1">
      <protection locked="0"/>
    </xf>
    <xf numFmtId="0" fontId="3" fillId="3" borderId="2" xfId="0" applyFont="1" applyFill="1" applyBorder="1"/>
    <xf numFmtId="0" fontId="0" fillId="0" borderId="2" xfId="0" applyBorder="1" applyAlignment="1">
      <alignment vertical="center" wrapText="1"/>
    </xf>
    <xf numFmtId="0" fontId="0" fillId="4" borderId="2" xfId="0" applyFill="1" applyBorder="1" applyProtection="1">
      <protection locked="0"/>
    </xf>
    <xf numFmtId="0" fontId="0" fillId="3" borderId="2" xfId="0" applyFill="1" applyBorder="1" applyAlignment="1">
      <alignment vertical="center" wrapText="1"/>
    </xf>
    <xf numFmtId="0" fontId="0" fillId="3" borderId="2" xfId="0" applyFill="1" applyBorder="1" applyAlignment="1">
      <alignment horizontal="left" vertical="top"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3" fillId="8"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vertical="center" wrapText="1"/>
    </xf>
    <xf numFmtId="164" fontId="0" fillId="3" borderId="9" xfId="1" applyFont="1" applyFill="1" applyBorder="1" applyAlignment="1">
      <alignment vertical="center" wrapText="1"/>
    </xf>
    <xf numFmtId="164" fontId="0" fillId="3" borderId="10" xfId="1" applyFont="1" applyFill="1" applyBorder="1" applyAlignment="1">
      <alignment vertical="center" wrapText="1"/>
    </xf>
    <xf numFmtId="9" fontId="0" fillId="0" borderId="10" xfId="0" applyNumberForma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wrapText="1"/>
    </xf>
    <xf numFmtId="164" fontId="0" fillId="3" borderId="12" xfId="1" applyFont="1" applyFill="1" applyBorder="1" applyAlignment="1">
      <alignment vertical="center" wrapText="1"/>
    </xf>
    <xf numFmtId="0" fontId="0" fillId="0" borderId="12" xfId="0" applyBorder="1" applyAlignment="1">
      <alignment horizontal="center" vertical="center"/>
    </xf>
    <xf numFmtId="0" fontId="0" fillId="0" borderId="0" xfId="0" applyAlignment="1">
      <alignment horizontal="center" vertical="center" wrapText="1"/>
    </xf>
    <xf numFmtId="0" fontId="0" fillId="0" borderId="2" xfId="0" applyBorder="1"/>
    <xf numFmtId="0" fontId="7" fillId="0" borderId="0" xfId="0" applyFont="1" applyAlignment="1">
      <alignment vertical="top" textRotation="90" wrapText="1"/>
    </xf>
    <xf numFmtId="0" fontId="8" fillId="0" borderId="0" xfId="0" applyFont="1" applyAlignment="1">
      <alignment horizontal="center" vertical="center" wrapText="1"/>
    </xf>
    <xf numFmtId="0" fontId="0" fillId="0" borderId="0" xfId="0" applyAlignment="1">
      <alignment vertical="center" wrapText="1"/>
    </xf>
    <xf numFmtId="0" fontId="8" fillId="0" borderId="0" xfId="0" applyFont="1"/>
    <xf numFmtId="0" fontId="0" fillId="0" borderId="0" xfId="0" applyAlignment="1">
      <alignment horizontal="center" vertical="center"/>
    </xf>
    <xf numFmtId="0" fontId="0" fillId="0" borderId="2" xfId="0" applyBorder="1" applyAlignment="1">
      <alignment wrapText="1"/>
    </xf>
    <xf numFmtId="0" fontId="9" fillId="0" borderId="2" xfId="0" applyFont="1" applyBorder="1" applyAlignment="1">
      <alignment horizontal="justify"/>
    </xf>
    <xf numFmtId="0" fontId="0" fillId="0" borderId="0" xfId="0" applyAlignment="1">
      <alignment wrapText="1"/>
    </xf>
    <xf numFmtId="165" fontId="11" fillId="0" borderId="0" xfId="0" applyNumberFormat="1" applyFont="1"/>
    <xf numFmtId="0" fontId="11" fillId="0" borderId="0" xfId="0" applyFont="1"/>
    <xf numFmtId="0" fontId="12" fillId="0" borderId="0" xfId="0" applyFont="1"/>
    <xf numFmtId="165" fontId="0" fillId="0" borderId="0" xfId="0" applyNumberFormat="1"/>
    <xf numFmtId="0" fontId="4"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3" xfId="0" applyFont="1" applyFill="1" applyBorder="1" applyAlignment="1">
      <alignment horizontal="center" vertical="center" textRotation="90"/>
    </xf>
    <xf numFmtId="0" fontId="5" fillId="5" borderId="3" xfId="0" applyFont="1" applyFill="1" applyBorder="1" applyAlignment="1">
      <alignment horizontal="center" vertical="center" textRotation="90" wrapText="1"/>
    </xf>
    <xf numFmtId="0" fontId="5" fillId="5"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6" fillId="0" borderId="2" xfId="0" applyFont="1" applyBorder="1" applyAlignment="1">
      <alignment horizontal="center" vertical="center" textRotation="90" wrapText="1"/>
    </xf>
    <xf numFmtId="0" fontId="0" fillId="0" borderId="8" xfId="0" applyBorder="1" applyAlignment="1">
      <alignment horizontal="center" vertical="center" wrapText="1"/>
    </xf>
    <xf numFmtId="0" fontId="0" fillId="3" borderId="8" xfId="0" applyFill="1" applyBorder="1" applyAlignment="1" applyProtection="1">
      <alignment horizontal="center" vertical="center" textRotation="90" wrapText="1"/>
      <protection locked="0"/>
    </xf>
    <xf numFmtId="0" fontId="0" fillId="3" borderId="8" xfId="0" applyFill="1" applyBorder="1" applyAlignment="1">
      <alignment horizontal="center" vertical="center" wrapText="1"/>
    </xf>
    <xf numFmtId="0" fontId="3" fillId="8"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0" fillId="0" borderId="0" xfId="0"/>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
  <sheetViews>
    <sheetView workbookViewId="0">
      <selection activeCell="B19" sqref="B19"/>
    </sheetView>
  </sheetViews>
  <sheetFormatPr defaultRowHeight="15" x14ac:dyDescent="0.25"/>
  <cols>
    <col min="1" max="1" width="4.85546875" customWidth="1"/>
    <col min="2" max="2" width="71.28515625" customWidth="1"/>
    <col min="3" max="3" width="81.4257812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235</v>
      </c>
    </row>
    <row r="3" spans="1:3" x14ac:dyDescent="0.25">
      <c r="B3" s="6" t="s">
        <v>2</v>
      </c>
      <c r="C3" s="5" t="s">
        <v>234</v>
      </c>
    </row>
    <row r="4" spans="1:3" hidden="1" x14ac:dyDescent="0.25">
      <c r="B4" s="3" t="s">
        <v>3</v>
      </c>
      <c r="C4" s="7"/>
    </row>
    <row r="5" spans="1:3" x14ac:dyDescent="0.25">
      <c r="A5" s="2"/>
      <c r="B5" s="8" t="s">
        <v>4</v>
      </c>
      <c r="C5" s="9" t="s">
        <v>240</v>
      </c>
    </row>
  </sheetData>
  <dataValidations count="1">
    <dataValidation type="list" allowBlank="1" showInputMessage="1" showErrorMessage="1" sqref="C4"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5</v>
      </c>
      <c r="C2" s="7"/>
    </row>
    <row r="3" spans="1:5" ht="30" x14ac:dyDescent="0.25">
      <c r="B3" s="6" t="s">
        <v>6</v>
      </c>
      <c r="C3" s="10" t="e">
        <f>VLOOKUP(C2,#REF!,3,0)</f>
        <v>#REF!</v>
      </c>
    </row>
    <row r="4" spans="1:5" hidden="1" x14ac:dyDescent="0.25">
      <c r="B4" s="3" t="s">
        <v>3</v>
      </c>
      <c r="C4" s="7"/>
    </row>
    <row r="5" spans="1:5" ht="238.5" customHeight="1" x14ac:dyDescent="0.25">
      <c r="A5" s="2"/>
      <c r="B5" s="8" t="s">
        <v>7</v>
      </c>
      <c r="C5" s="11" t="e">
        <f>VLOOKUP(C2,#REF!,2)</f>
        <v>#REF!</v>
      </c>
      <c r="E5" s="12"/>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1"/>
  <sheetViews>
    <sheetView tabSelected="1" zoomScale="60" zoomScaleNormal="60" workbookViewId="0">
      <selection activeCell="H8" sqref="H8"/>
    </sheetView>
  </sheetViews>
  <sheetFormatPr defaultRowHeight="26.25" x14ac:dyDescent="0.4"/>
  <cols>
    <col min="1" max="1" width="11.140625" customWidth="1"/>
    <col min="2" max="2" width="7.140625" style="35" customWidth="1"/>
    <col min="3" max="3" width="10.7109375" style="35" customWidth="1"/>
    <col min="4" max="4" width="18.42578125" customWidth="1"/>
    <col min="5" max="5" width="21" style="36" customWidth="1"/>
    <col min="6" max="6" width="32.85546875" style="36" customWidth="1"/>
    <col min="7" max="7" width="14.5703125" customWidth="1"/>
    <col min="8" max="8" width="36" customWidth="1"/>
    <col min="9" max="9" width="19.140625" customWidth="1"/>
    <col min="10" max="10" width="19.7109375" customWidth="1"/>
    <col min="11" max="12" width="19" customWidth="1"/>
    <col min="13" max="13" width="26.5703125" customWidth="1"/>
    <col min="14" max="14" width="16.28515625" customWidth="1"/>
    <col min="15" max="15" width="20" customWidth="1"/>
    <col min="16" max="16" width="18.28515625" customWidth="1"/>
    <col min="17" max="17" width="16.28515625" customWidth="1"/>
    <col min="18" max="18" width="18.28515625" customWidth="1"/>
    <col min="19" max="19" width="28.5703125" customWidth="1"/>
    <col min="20" max="20" width="11.140625" customWidth="1"/>
    <col min="21" max="21" width="14.140625" customWidth="1"/>
    <col min="22" max="22" width="9.140625" customWidth="1"/>
  </cols>
  <sheetData>
    <row r="1" spans="1:21" ht="49.9" customHeight="1" thickBot="1" x14ac:dyDescent="0.3">
      <c r="A1" s="44" t="s">
        <v>8</v>
      </c>
      <c r="B1" s="44"/>
      <c r="C1" s="44"/>
      <c r="D1" s="44"/>
      <c r="E1" s="44"/>
      <c r="F1" s="44"/>
      <c r="G1" s="44"/>
      <c r="H1" s="45" t="s">
        <v>9</v>
      </c>
      <c r="I1" s="45"/>
      <c r="J1" s="45"/>
      <c r="K1" s="45"/>
      <c r="L1" s="45"/>
      <c r="M1" s="45"/>
      <c r="N1" s="46" t="s">
        <v>10</v>
      </c>
      <c r="O1" s="46"/>
      <c r="P1" s="46"/>
      <c r="Q1" s="46"/>
      <c r="R1" s="46"/>
      <c r="S1" s="46"/>
      <c r="T1" s="46"/>
      <c r="U1" s="46"/>
    </row>
    <row r="2" spans="1:21" ht="40.15" customHeight="1" thickBot="1" x14ac:dyDescent="0.3">
      <c r="A2" s="47" t="s">
        <v>11</v>
      </c>
      <c r="B2" s="48" t="s">
        <v>12</v>
      </c>
      <c r="C2" s="49" t="s">
        <v>13</v>
      </c>
      <c r="D2" s="50" t="s">
        <v>14</v>
      </c>
      <c r="E2" s="50" t="s">
        <v>15</v>
      </c>
      <c r="F2" s="50" t="s">
        <v>16</v>
      </c>
      <c r="G2" s="50" t="s">
        <v>17</v>
      </c>
      <c r="H2" s="56" t="s">
        <v>18</v>
      </c>
      <c r="I2" s="56" t="s">
        <v>19</v>
      </c>
      <c r="J2" s="56" t="s">
        <v>20</v>
      </c>
      <c r="K2" s="56"/>
      <c r="L2" s="56"/>
      <c r="M2" s="56"/>
      <c r="N2" s="57" t="s">
        <v>21</v>
      </c>
      <c r="O2" s="51" t="s">
        <v>22</v>
      </c>
      <c r="P2" s="51" t="s">
        <v>23</v>
      </c>
      <c r="Q2" s="51" t="s">
        <v>24</v>
      </c>
      <c r="R2" s="51"/>
      <c r="S2" s="51"/>
      <c r="T2" s="51"/>
      <c r="U2" s="51"/>
    </row>
    <row r="3" spans="1:21" ht="70.150000000000006" customHeight="1" thickBot="1" x14ac:dyDescent="0.3">
      <c r="A3" s="47"/>
      <c r="B3" s="48"/>
      <c r="C3" s="49"/>
      <c r="D3" s="50"/>
      <c r="E3" s="50"/>
      <c r="F3" s="50"/>
      <c r="G3" s="50"/>
      <c r="H3" s="56"/>
      <c r="I3" s="56"/>
      <c r="J3" s="13" t="s">
        <v>25</v>
      </c>
      <c r="K3" s="13" t="s">
        <v>26</v>
      </c>
      <c r="L3" s="16" t="s">
        <v>27</v>
      </c>
      <c r="M3" s="17" t="s">
        <v>28</v>
      </c>
      <c r="N3" s="57"/>
      <c r="O3" s="51"/>
      <c r="P3" s="51"/>
      <c r="Q3" s="15" t="s">
        <v>29</v>
      </c>
      <c r="R3" s="14" t="s">
        <v>30</v>
      </c>
      <c r="S3" s="15" t="s">
        <v>31</v>
      </c>
      <c r="T3" s="15" t="s">
        <v>32</v>
      </c>
      <c r="U3" s="15" t="s">
        <v>33</v>
      </c>
    </row>
    <row r="4" spans="1:21" ht="244.5" customHeight="1" thickBot="1" x14ac:dyDescent="0.3">
      <c r="A4" s="52"/>
      <c r="B4" s="53">
        <v>2</v>
      </c>
      <c r="C4" s="54" t="s">
        <v>34</v>
      </c>
      <c r="D4" s="55" t="s">
        <v>237</v>
      </c>
      <c r="E4" s="53" t="s">
        <v>236</v>
      </c>
      <c r="F4" s="18" t="s">
        <v>242</v>
      </c>
      <c r="G4" s="19" t="s">
        <v>216</v>
      </c>
      <c r="H4" s="20" t="s">
        <v>37</v>
      </c>
      <c r="I4" s="21" t="s">
        <v>38</v>
      </c>
      <c r="J4" s="22" t="s">
        <v>39</v>
      </c>
      <c r="K4" s="23" t="s">
        <v>40</v>
      </c>
      <c r="L4" s="23" t="s">
        <v>41</v>
      </c>
      <c r="M4" s="6" t="s">
        <v>238</v>
      </c>
      <c r="N4" s="19" t="s">
        <v>241</v>
      </c>
      <c r="O4" s="19" t="s">
        <v>239</v>
      </c>
      <c r="P4" s="19" t="s">
        <v>243</v>
      </c>
      <c r="Q4" s="19" t="s">
        <v>43</v>
      </c>
      <c r="R4" s="19" t="s">
        <v>44</v>
      </c>
      <c r="S4" s="19" t="s">
        <v>47</v>
      </c>
      <c r="T4" s="24">
        <v>1</v>
      </c>
      <c r="U4" s="19" t="s">
        <v>236</v>
      </c>
    </row>
    <row r="5" spans="1:21" ht="124.9" customHeight="1" thickBot="1" x14ac:dyDescent="0.3">
      <c r="A5" s="52"/>
      <c r="B5" s="53"/>
      <c r="C5" s="54"/>
      <c r="D5" s="55"/>
      <c r="E5" s="53"/>
      <c r="F5" s="25" t="s">
        <v>48</v>
      </c>
      <c r="G5" s="26" t="s">
        <v>216</v>
      </c>
      <c r="H5" s="26" t="s">
        <v>49</v>
      </c>
      <c r="I5" s="27" t="s">
        <v>38</v>
      </c>
      <c r="J5" s="28" t="s">
        <v>50</v>
      </c>
      <c r="K5" s="28" t="s">
        <v>50</v>
      </c>
      <c r="L5" s="28" t="s">
        <v>50</v>
      </c>
      <c r="M5" s="28" t="s">
        <v>238</v>
      </c>
      <c r="N5" s="29" t="s">
        <v>42</v>
      </c>
      <c r="O5" s="29" t="s">
        <v>42</v>
      </c>
      <c r="P5" s="29" t="s">
        <v>42</v>
      </c>
      <c r="Q5" s="29" t="s">
        <v>42</v>
      </c>
      <c r="R5" s="29" t="s">
        <v>42</v>
      </c>
      <c r="S5" s="29" t="s">
        <v>42</v>
      </c>
      <c r="T5" s="29" t="s">
        <v>42</v>
      </c>
      <c r="U5" s="29" t="s">
        <v>42</v>
      </c>
    </row>
    <row r="6" spans="1:21" ht="54.75" customHeight="1" x14ac:dyDescent="0.25">
      <c r="A6" s="32"/>
      <c r="B6"/>
      <c r="C6" s="33"/>
      <c r="D6" s="34"/>
      <c r="E6" s="34"/>
      <c r="F6" s="30"/>
      <c r="G6" s="30"/>
    </row>
    <row r="7" spans="1:21" ht="54.75" customHeight="1" x14ac:dyDescent="0.25">
      <c r="A7" s="32"/>
      <c r="B7"/>
      <c r="C7" s="33"/>
      <c r="D7" s="34"/>
      <c r="E7" s="58"/>
      <c r="F7" s="30"/>
      <c r="G7" s="30"/>
    </row>
    <row r="8" spans="1:21" ht="54.75" customHeight="1" x14ac:dyDescent="0.25">
      <c r="A8" s="32"/>
      <c r="B8"/>
      <c r="C8" s="33"/>
      <c r="D8" s="34"/>
      <c r="E8" s="58"/>
      <c r="F8" s="30"/>
      <c r="G8" s="30"/>
    </row>
    <row r="9" spans="1:21" ht="98.25" customHeight="1" x14ac:dyDescent="0.25">
      <c r="A9" s="32"/>
      <c r="B9" s="58"/>
      <c r="C9" s="33"/>
      <c r="D9" s="58"/>
      <c r="E9" s="58"/>
      <c r="F9" s="30"/>
      <c r="G9" s="30"/>
    </row>
    <row r="10" spans="1:21" ht="98.25" customHeight="1" x14ac:dyDescent="0.25">
      <c r="A10" s="32"/>
      <c r="B10" s="58"/>
      <c r="C10" s="33"/>
      <c r="D10" s="58"/>
      <c r="E10" s="58"/>
      <c r="F10" s="30"/>
      <c r="G10" s="30"/>
    </row>
    <row r="11" spans="1:21" ht="60.75" customHeight="1" x14ac:dyDescent="0.25">
      <c r="A11" s="32"/>
      <c r="B11" s="58"/>
      <c r="C11" s="33"/>
      <c r="D11" s="58"/>
      <c r="E11" s="58"/>
      <c r="F11" s="30"/>
      <c r="G11" s="30"/>
    </row>
    <row r="12" spans="1:21" ht="60.75" customHeight="1" x14ac:dyDescent="0.25">
      <c r="A12" s="32"/>
      <c r="B12" s="58"/>
      <c r="C12" s="33"/>
      <c r="D12" s="58"/>
      <c r="E12" s="58"/>
      <c r="F12" s="30"/>
      <c r="G12" s="30"/>
    </row>
    <row r="13" spans="1:21" ht="60.75" customHeight="1" x14ac:dyDescent="0.25">
      <c r="A13" s="32"/>
      <c r="B13" s="58"/>
      <c r="C13" s="33"/>
      <c r="D13" s="58"/>
      <c r="E13" s="58"/>
      <c r="F13" s="30"/>
      <c r="G13" s="30"/>
    </row>
    <row r="14" spans="1:21" ht="87" customHeight="1" x14ac:dyDescent="0.25">
      <c r="A14" s="32"/>
      <c r="B14" s="58"/>
      <c r="C14" s="33"/>
      <c r="D14" s="58"/>
      <c r="E14" s="58"/>
      <c r="F14" s="30"/>
      <c r="G14" s="30"/>
    </row>
    <row r="15" spans="1:21" ht="87" customHeight="1" x14ac:dyDescent="0.25">
      <c r="A15" s="32"/>
      <c r="B15" s="58"/>
      <c r="C15" s="33"/>
      <c r="D15" s="58"/>
      <c r="E15" s="58"/>
      <c r="F15" s="30"/>
      <c r="G15" s="30"/>
    </row>
    <row r="16" spans="1:21" ht="87" customHeight="1" x14ac:dyDescent="0.25">
      <c r="A16" s="32"/>
      <c r="B16" s="58"/>
      <c r="C16" s="33"/>
      <c r="D16" s="58"/>
      <c r="E16" s="58"/>
      <c r="F16" s="30"/>
      <c r="G16" s="30"/>
    </row>
    <row r="17" spans="1:7" ht="87" customHeight="1" x14ac:dyDescent="0.25">
      <c r="A17" s="32"/>
      <c r="B17" s="58"/>
      <c r="C17" s="33"/>
      <c r="D17" s="58"/>
      <c r="E17" s="30"/>
      <c r="F17" s="30"/>
      <c r="G17" s="30"/>
    </row>
    <row r="18" spans="1:7" ht="60.75" customHeight="1" x14ac:dyDescent="0.25">
      <c r="A18" s="32"/>
      <c r="B18" s="58"/>
      <c r="C18" s="33"/>
      <c r="D18" s="58"/>
      <c r="E18" s="30"/>
      <c r="F18" s="30"/>
      <c r="G18" s="30"/>
    </row>
    <row r="19" spans="1:7" ht="60.75" customHeight="1" x14ac:dyDescent="0.25">
      <c r="A19" s="32"/>
      <c r="B19" s="58"/>
      <c r="C19" s="33"/>
      <c r="D19" s="58"/>
      <c r="E19" s="30"/>
      <c r="F19" s="30"/>
      <c r="G19" s="30"/>
    </row>
    <row r="20" spans="1:7" ht="205.5" customHeight="1" x14ac:dyDescent="0.25">
      <c r="A20" s="32"/>
      <c r="B20" s="58"/>
      <c r="C20" s="33"/>
      <c r="D20" s="58"/>
      <c r="E20" s="30"/>
      <c r="F20" s="30"/>
      <c r="G20" s="30"/>
    </row>
    <row r="21" spans="1:7" ht="90.75" customHeight="1" x14ac:dyDescent="0.25">
      <c r="A21" s="32"/>
      <c r="B21" s="58"/>
      <c r="C21" s="33"/>
      <c r="D21" s="58"/>
      <c r="E21" s="58"/>
      <c r="F21" s="30"/>
      <c r="G21" s="30"/>
    </row>
    <row r="22" spans="1:7" ht="90.75" customHeight="1" x14ac:dyDescent="0.25">
      <c r="A22" s="32"/>
      <c r="B22" s="58"/>
      <c r="C22" s="33"/>
      <c r="D22" s="58"/>
      <c r="E22" s="58"/>
      <c r="F22" s="30"/>
      <c r="G22" s="30"/>
    </row>
    <row r="23" spans="1:7" ht="90.75" customHeight="1" x14ac:dyDescent="0.25">
      <c r="A23" s="32"/>
      <c r="B23" s="58"/>
      <c r="C23" s="33"/>
      <c r="D23" s="58"/>
      <c r="E23" s="58"/>
      <c r="F23" s="30"/>
      <c r="G23" s="30"/>
    </row>
    <row r="24" spans="1:7" ht="90.75" customHeight="1" x14ac:dyDescent="0.25">
      <c r="A24" s="32"/>
      <c r="B24" s="58"/>
      <c r="C24" s="33"/>
      <c r="D24" s="58"/>
      <c r="E24" s="58"/>
      <c r="F24" s="30"/>
      <c r="G24" s="30"/>
    </row>
    <row r="25" spans="1:7" ht="88.5" customHeight="1" x14ac:dyDescent="0.25">
      <c r="A25" s="32"/>
      <c r="B25" s="58"/>
      <c r="C25" s="33"/>
      <c r="D25" s="58"/>
      <c r="E25" s="58"/>
      <c r="F25" s="30"/>
      <c r="G25" s="30"/>
    </row>
    <row r="26" spans="1:7" ht="82.5" customHeight="1" x14ac:dyDescent="0.25">
      <c r="A26" s="32"/>
      <c r="B26" s="58"/>
      <c r="C26" s="33"/>
      <c r="D26" s="58"/>
      <c r="E26" s="58"/>
      <c r="F26" s="30"/>
      <c r="G26" s="30"/>
    </row>
    <row r="27" spans="1:7" ht="60.75" customHeight="1" x14ac:dyDescent="0.25">
      <c r="A27" s="32"/>
      <c r="B27" s="58"/>
      <c r="C27" s="33"/>
      <c r="D27" s="58"/>
      <c r="E27" s="58"/>
      <c r="F27" s="30"/>
      <c r="G27" s="30"/>
    </row>
    <row r="28" spans="1:7" ht="60.75" customHeight="1" x14ac:dyDescent="0.25">
      <c r="A28" s="32"/>
      <c r="B28" s="58"/>
      <c r="C28" s="33"/>
      <c r="D28" s="58"/>
      <c r="E28" s="58"/>
      <c r="F28" s="30"/>
      <c r="G28" s="30"/>
    </row>
    <row r="29" spans="1:7" ht="60.75" customHeight="1" x14ac:dyDescent="0.25">
      <c r="A29" s="32"/>
      <c r="B29" s="58"/>
      <c r="C29" s="33"/>
      <c r="D29" s="58"/>
      <c r="E29" s="58"/>
      <c r="F29" s="30"/>
      <c r="G29" s="30"/>
    </row>
    <row r="30" spans="1:7" ht="60.75" customHeight="1" x14ac:dyDescent="0.25">
      <c r="A30" s="32"/>
      <c r="B30" s="58"/>
      <c r="C30" s="33"/>
      <c r="D30" s="58"/>
      <c r="E30" s="58"/>
      <c r="F30" s="30"/>
      <c r="G30" s="30"/>
    </row>
    <row r="31" spans="1:7" ht="150" customHeight="1" x14ac:dyDescent="0.25">
      <c r="A31" s="32"/>
      <c r="B31" s="33"/>
      <c r="C31" s="33"/>
      <c r="D31" s="34"/>
      <c r="E31" s="30"/>
      <c r="F31" s="30"/>
      <c r="G31" s="30"/>
    </row>
    <row r="34" spans="5:6" x14ac:dyDescent="0.4">
      <c r="E34" s="58"/>
      <c r="F34" s="58"/>
    </row>
    <row r="35" spans="5:6" x14ac:dyDescent="0.4">
      <c r="E35" s="58"/>
      <c r="F35" s="58"/>
    </row>
    <row r="36" spans="5:6" x14ac:dyDescent="0.4">
      <c r="E36" s="58"/>
      <c r="F36" s="58"/>
    </row>
    <row r="37" spans="5:6" x14ac:dyDescent="0.4">
      <c r="E37" s="58"/>
      <c r="F37" s="58"/>
    </row>
    <row r="38" spans="5:6" x14ac:dyDescent="0.4">
      <c r="E38" s="58"/>
      <c r="F38" s="58"/>
    </row>
    <row r="39" spans="5:6" x14ac:dyDescent="0.4">
      <c r="E39" s="58"/>
      <c r="F39" s="58"/>
    </row>
    <row r="40" spans="5:6" x14ac:dyDescent="0.4">
      <c r="E40" s="58"/>
      <c r="F40" s="58"/>
    </row>
    <row r="41" spans="5:6" x14ac:dyDescent="0.4">
      <c r="E41" s="58"/>
      <c r="F41" s="58"/>
    </row>
  </sheetData>
  <mergeCells count="43">
    <mergeCell ref="E40:F40"/>
    <mergeCell ref="E41:F41"/>
    <mergeCell ref="E34:F34"/>
    <mergeCell ref="E35:F35"/>
    <mergeCell ref="E36:F36"/>
    <mergeCell ref="E37:F37"/>
    <mergeCell ref="E38:F38"/>
    <mergeCell ref="E39:F39"/>
    <mergeCell ref="B20:B30"/>
    <mergeCell ref="D20:D30"/>
    <mergeCell ref="E21:E23"/>
    <mergeCell ref="E24:E25"/>
    <mergeCell ref="E26:E27"/>
    <mergeCell ref="E28:E30"/>
    <mergeCell ref="B9:B13"/>
    <mergeCell ref="D9:D13"/>
    <mergeCell ref="E9:E13"/>
    <mergeCell ref="E7:E8"/>
    <mergeCell ref="B14:B19"/>
    <mergeCell ref="D14:D19"/>
    <mergeCell ref="E14:E16"/>
    <mergeCell ref="P2:P3"/>
    <mergeCell ref="A4:A5"/>
    <mergeCell ref="B4:B5"/>
    <mergeCell ref="C4:C5"/>
    <mergeCell ref="D4:D5"/>
    <mergeCell ref="E4:E5"/>
    <mergeCell ref="A1:G1"/>
    <mergeCell ref="H1:M1"/>
    <mergeCell ref="N1:U1"/>
    <mergeCell ref="A2:A3"/>
    <mergeCell ref="B2:B3"/>
    <mergeCell ref="C2:C3"/>
    <mergeCell ref="D2:D3"/>
    <mergeCell ref="E2:E3"/>
    <mergeCell ref="F2:F3"/>
    <mergeCell ref="G2:G3"/>
    <mergeCell ref="Q2:U2"/>
    <mergeCell ref="H2:H3"/>
    <mergeCell ref="I2:I3"/>
    <mergeCell ref="J2:M2"/>
    <mergeCell ref="N2:N3"/>
    <mergeCell ref="O2:O3"/>
  </mergeCells>
  <dataValidations count="4">
    <dataValidation type="list" allowBlank="1" showInputMessage="1" showErrorMessage="1" sqref="G4:G5" xr:uid="{00000000-0002-0000-0200-000002000000}">
      <formula1>soggetti</formula1>
    </dataValidation>
    <dataValidation type="list" allowBlank="1" showInputMessage="1" showErrorMessage="1" sqref="K4:K5 J5 L5" xr:uid="{00000000-0002-0000-0200-000000000000}">
      <formula1>"Molto bassa,Bassa,Media,Alta,Altissima"</formula1>
    </dataValidation>
    <dataValidation type="list" allowBlank="1" showInputMessage="1" showErrorMessage="1" sqref="J4" xr:uid="{00000000-0002-0000-0200-000001000000}">
      <formula1>"Alto,Altissimo"</formula1>
    </dataValidation>
    <dataValidation type="list" allowBlank="1" showInputMessage="1" showErrorMessage="1" sqref="L4" xr:uid="{00000000-0002-0000-0200-000004000000}">
      <formula1>"Medio,Alto,Altissimo"</formula1>
    </dataValidation>
  </dataValidations>
  <printOptions horizontalCentered="1"/>
  <pageMargins left="0.23622047244094502" right="0.23622047244094502" top="0.74803149606299213" bottom="0.74803149606299213" header="0.31496062992126012" footer="0.31496062992126012"/>
  <pageSetup paperSize="0" scale="30" fitToWidth="0" fitToHeight="0" orientation="landscape" horizontalDpi="0" verticalDpi="0" copie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Parametri!$B$3:$B$8</xm:f>
          </x14:formula1>
          <xm:sqref>G6:G31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40"/>
  <sheetViews>
    <sheetView workbookViewId="0"/>
  </sheetViews>
  <sheetFormatPr defaultRowHeight="15" x14ac:dyDescent="0.25"/>
  <cols>
    <col min="1" max="1" width="70.7109375" bestFit="1" customWidth="1"/>
    <col min="2" max="2" width="15.85546875" bestFit="1" customWidth="1"/>
    <col min="3" max="3" width="97.7109375" style="39" customWidth="1"/>
    <col min="4" max="4" width="26.28515625" bestFit="1" customWidth="1"/>
    <col min="5" max="5" width="9.140625" customWidth="1"/>
  </cols>
  <sheetData>
    <row r="1" spans="1:37" x14ac:dyDescent="0.25">
      <c r="A1" s="37" t="s">
        <v>54</v>
      </c>
      <c r="B1" s="37" t="s">
        <v>55</v>
      </c>
      <c r="C1" s="37" t="s">
        <v>56</v>
      </c>
      <c r="D1" s="37" t="s">
        <v>45</v>
      </c>
    </row>
    <row r="2" spans="1:37" ht="165" x14ac:dyDescent="0.25">
      <c r="A2" s="31" t="s">
        <v>57</v>
      </c>
      <c r="B2" s="31" t="s">
        <v>58</v>
      </c>
      <c r="C2" s="37" t="s">
        <v>59</v>
      </c>
      <c r="D2" s="31" t="s">
        <v>60</v>
      </c>
    </row>
    <row r="3" spans="1:37" ht="45" x14ac:dyDescent="0.25">
      <c r="A3" s="31" t="s">
        <v>61</v>
      </c>
      <c r="B3" s="31" t="s">
        <v>62</v>
      </c>
      <c r="C3" s="37" t="s">
        <v>63</v>
      </c>
      <c r="D3" s="31" t="s">
        <v>64</v>
      </c>
    </row>
    <row r="4" spans="1:37" ht="60" x14ac:dyDescent="0.25">
      <c r="A4" s="31" t="s">
        <v>65</v>
      </c>
      <c r="B4" s="31" t="s">
        <v>66</v>
      </c>
      <c r="C4" s="37" t="s">
        <v>67</v>
      </c>
      <c r="D4" s="31" t="s">
        <v>68</v>
      </c>
    </row>
    <row r="5" spans="1:37" ht="60" x14ac:dyDescent="0.25">
      <c r="A5" s="31" t="s">
        <v>69</v>
      </c>
      <c r="B5" s="31" t="s">
        <v>70</v>
      </c>
      <c r="C5" s="37" t="s">
        <v>71</v>
      </c>
      <c r="D5" s="31" t="s">
        <v>72</v>
      </c>
    </row>
    <row r="6" spans="1:37" ht="90" x14ac:dyDescent="0.25">
      <c r="A6" s="31" t="s">
        <v>73</v>
      </c>
      <c r="B6" s="31" t="s">
        <v>74</v>
      </c>
      <c r="C6" s="37" t="s">
        <v>75</v>
      </c>
      <c r="D6" s="31" t="s">
        <v>76</v>
      </c>
    </row>
    <row r="7" spans="1:37" ht="60" x14ac:dyDescent="0.25">
      <c r="A7" s="31" t="s">
        <v>77</v>
      </c>
      <c r="B7" s="31" t="s">
        <v>78</v>
      </c>
      <c r="C7" s="37" t="s">
        <v>79</v>
      </c>
      <c r="D7" s="31" t="s">
        <v>80</v>
      </c>
    </row>
    <row r="8" spans="1:37" ht="75" x14ac:dyDescent="0.25">
      <c r="A8" s="31" t="s">
        <v>81</v>
      </c>
      <c r="B8" s="31" t="s">
        <v>82</v>
      </c>
      <c r="C8" s="37" t="s">
        <v>83</v>
      </c>
      <c r="D8" s="31" t="s">
        <v>84</v>
      </c>
      <c r="AK8" t="s">
        <v>85</v>
      </c>
    </row>
    <row r="9" spans="1:37" ht="90" x14ac:dyDescent="0.25">
      <c r="A9" s="31" t="s">
        <v>86</v>
      </c>
      <c r="B9" s="31" t="s">
        <v>87</v>
      </c>
      <c r="C9" s="37" t="s">
        <v>88</v>
      </c>
      <c r="D9" s="31" t="s">
        <v>89</v>
      </c>
      <c r="AK9" t="s">
        <v>85</v>
      </c>
    </row>
    <row r="10" spans="1:37" ht="60" x14ac:dyDescent="0.25">
      <c r="A10" s="31" t="s">
        <v>90</v>
      </c>
      <c r="B10" s="31" t="s">
        <v>91</v>
      </c>
      <c r="C10" s="37" t="s">
        <v>92</v>
      </c>
      <c r="D10" s="31" t="s">
        <v>93</v>
      </c>
      <c r="AK10" t="s">
        <v>85</v>
      </c>
    </row>
    <row r="11" spans="1:37" ht="75" x14ac:dyDescent="0.25">
      <c r="A11" s="31" t="s">
        <v>94</v>
      </c>
      <c r="B11" s="31" t="s">
        <v>95</v>
      </c>
      <c r="C11" s="37" t="s">
        <v>96</v>
      </c>
      <c r="D11" s="31" t="s">
        <v>97</v>
      </c>
      <c r="AK11" t="s">
        <v>85</v>
      </c>
    </row>
    <row r="12" spans="1:37" ht="75" x14ac:dyDescent="0.25">
      <c r="A12" s="31" t="s">
        <v>98</v>
      </c>
      <c r="B12" s="31" t="s">
        <v>99</v>
      </c>
      <c r="C12" s="37" t="s">
        <v>100</v>
      </c>
      <c r="D12" s="31" t="s">
        <v>101</v>
      </c>
      <c r="AK12" t="s">
        <v>102</v>
      </c>
    </row>
    <row r="13" spans="1:37" ht="90" x14ac:dyDescent="0.25">
      <c r="A13" s="31" t="s">
        <v>103</v>
      </c>
      <c r="B13" s="31" t="s">
        <v>104</v>
      </c>
      <c r="C13" s="37" t="s">
        <v>105</v>
      </c>
      <c r="D13" s="31" t="s">
        <v>106</v>
      </c>
      <c r="AK13" t="s">
        <v>102</v>
      </c>
    </row>
    <row r="14" spans="1:37" ht="105" x14ac:dyDescent="0.25">
      <c r="A14" s="31" t="s">
        <v>107</v>
      </c>
      <c r="B14" s="31" t="s">
        <v>108</v>
      </c>
      <c r="C14" s="37" t="s">
        <v>109</v>
      </c>
      <c r="D14" s="31" t="s">
        <v>110</v>
      </c>
      <c r="AK14" t="s">
        <v>102</v>
      </c>
    </row>
    <row r="15" spans="1:37" ht="150" x14ac:dyDescent="0.25">
      <c r="A15" s="31" t="s">
        <v>111</v>
      </c>
      <c r="B15" s="31" t="s">
        <v>112</v>
      </c>
      <c r="C15" s="37" t="s">
        <v>113</v>
      </c>
      <c r="D15" s="31" t="s">
        <v>114</v>
      </c>
      <c r="AK15" t="s">
        <v>102</v>
      </c>
    </row>
    <row r="16" spans="1:37" ht="60" x14ac:dyDescent="0.25">
      <c r="A16" s="31" t="s">
        <v>115</v>
      </c>
      <c r="B16" s="31" t="s">
        <v>116</v>
      </c>
      <c r="C16" s="37" t="s">
        <v>117</v>
      </c>
      <c r="D16" s="31" t="s">
        <v>118</v>
      </c>
      <c r="AK16" t="s">
        <v>102</v>
      </c>
    </row>
    <row r="17" spans="1:37" ht="60" x14ac:dyDescent="0.25">
      <c r="A17" s="31" t="s">
        <v>119</v>
      </c>
      <c r="B17" s="31" t="s">
        <v>120</v>
      </c>
      <c r="C17" s="37" t="s">
        <v>121</v>
      </c>
      <c r="D17" s="31" t="s">
        <v>122</v>
      </c>
      <c r="AK17" t="s">
        <v>102</v>
      </c>
    </row>
    <row r="18" spans="1:37" ht="60" x14ac:dyDescent="0.25">
      <c r="A18" s="31" t="s">
        <v>123</v>
      </c>
      <c r="B18" s="31" t="s">
        <v>124</v>
      </c>
      <c r="C18" s="37" t="s">
        <v>125</v>
      </c>
      <c r="D18" s="31" t="s">
        <v>126</v>
      </c>
      <c r="AK18" t="s">
        <v>127</v>
      </c>
    </row>
    <row r="19" spans="1:37" ht="105" x14ac:dyDescent="0.25">
      <c r="A19" s="31" t="s">
        <v>128</v>
      </c>
      <c r="B19" s="31" t="s">
        <v>129</v>
      </c>
      <c r="C19" s="37" t="s">
        <v>130</v>
      </c>
      <c r="D19" s="31" t="s">
        <v>131</v>
      </c>
      <c r="AK19" t="s">
        <v>127</v>
      </c>
    </row>
    <row r="20" spans="1:37" ht="90" x14ac:dyDescent="0.25">
      <c r="A20" s="31" t="s">
        <v>132</v>
      </c>
      <c r="B20" s="31" t="s">
        <v>133</v>
      </c>
      <c r="C20" s="37" t="s">
        <v>134</v>
      </c>
      <c r="D20" s="31" t="s">
        <v>135</v>
      </c>
      <c r="AK20" t="s">
        <v>127</v>
      </c>
    </row>
    <row r="21" spans="1:37" ht="135" x14ac:dyDescent="0.25">
      <c r="A21" s="31" t="s">
        <v>136</v>
      </c>
      <c r="B21" s="31" t="s">
        <v>137</v>
      </c>
      <c r="C21" s="37" t="s">
        <v>138</v>
      </c>
      <c r="D21" s="31" t="s">
        <v>139</v>
      </c>
      <c r="AK21" t="s">
        <v>127</v>
      </c>
    </row>
    <row r="22" spans="1:37" ht="75" x14ac:dyDescent="0.25">
      <c r="A22" s="31" t="s">
        <v>140</v>
      </c>
      <c r="B22" s="31" t="s">
        <v>141</v>
      </c>
      <c r="C22" s="37" t="s">
        <v>142</v>
      </c>
      <c r="D22" s="31" t="s">
        <v>143</v>
      </c>
      <c r="AK22" t="s">
        <v>127</v>
      </c>
    </row>
    <row r="23" spans="1:37" ht="105" x14ac:dyDescent="0.25">
      <c r="A23" s="31" t="s">
        <v>144</v>
      </c>
      <c r="B23" s="31" t="s">
        <v>145</v>
      </c>
      <c r="C23" s="37" t="s">
        <v>146</v>
      </c>
      <c r="D23" s="31" t="s">
        <v>147</v>
      </c>
      <c r="AK23" t="s">
        <v>127</v>
      </c>
    </row>
    <row r="24" spans="1:37" ht="120" x14ac:dyDescent="0.25">
      <c r="A24" s="31" t="s">
        <v>148</v>
      </c>
      <c r="B24" s="31" t="s">
        <v>149</v>
      </c>
      <c r="C24" s="37" t="s">
        <v>150</v>
      </c>
      <c r="D24" s="31" t="s">
        <v>151</v>
      </c>
      <c r="AK24" t="s">
        <v>127</v>
      </c>
    </row>
    <row r="25" spans="1:37" ht="60" x14ac:dyDescent="0.25">
      <c r="A25" s="31" t="s">
        <v>152</v>
      </c>
      <c r="B25" s="31" t="s">
        <v>153</v>
      </c>
      <c r="C25" s="37" t="s">
        <v>154</v>
      </c>
      <c r="D25" s="31" t="s">
        <v>155</v>
      </c>
      <c r="AK25" t="s">
        <v>127</v>
      </c>
    </row>
    <row r="26" spans="1:37" ht="90" x14ac:dyDescent="0.25">
      <c r="A26" s="31" t="s">
        <v>156</v>
      </c>
      <c r="B26" s="31" t="s">
        <v>157</v>
      </c>
      <c r="C26" s="37" t="s">
        <v>158</v>
      </c>
      <c r="D26" s="31" t="s">
        <v>159</v>
      </c>
      <c r="AK26" t="s">
        <v>160</v>
      </c>
    </row>
    <row r="27" spans="1:37" ht="60" x14ac:dyDescent="0.25">
      <c r="A27" s="31" t="s">
        <v>161</v>
      </c>
      <c r="B27" s="31" t="s">
        <v>162</v>
      </c>
      <c r="C27" s="37" t="s">
        <v>163</v>
      </c>
      <c r="D27" s="31" t="s">
        <v>164</v>
      </c>
      <c r="AK27" t="s">
        <v>160</v>
      </c>
    </row>
    <row r="28" spans="1:37" ht="75" x14ac:dyDescent="0.25">
      <c r="A28" s="31" t="s">
        <v>165</v>
      </c>
      <c r="B28" s="31" t="s">
        <v>166</v>
      </c>
      <c r="C28" s="37" t="s">
        <v>167</v>
      </c>
      <c r="D28" s="31" t="s">
        <v>168</v>
      </c>
      <c r="AK28" t="s">
        <v>160</v>
      </c>
    </row>
    <row r="29" spans="1:37" ht="62.25" customHeight="1" x14ac:dyDescent="0.25">
      <c r="A29" s="31" t="s">
        <v>169</v>
      </c>
      <c r="B29" s="31" t="s">
        <v>170</v>
      </c>
      <c r="C29" s="37" t="s">
        <v>171</v>
      </c>
      <c r="D29" s="31" t="s">
        <v>172</v>
      </c>
    </row>
    <row r="30" spans="1:37" ht="63" x14ac:dyDescent="0.25">
      <c r="A30" s="31" t="s">
        <v>173</v>
      </c>
      <c r="B30" s="31" t="s">
        <v>174</v>
      </c>
      <c r="C30" s="38" t="s">
        <v>175</v>
      </c>
      <c r="D30" s="31" t="s">
        <v>176</v>
      </c>
      <c r="AK30" t="s">
        <v>160</v>
      </c>
    </row>
    <row r="31" spans="1:37" ht="63" x14ac:dyDescent="0.25">
      <c r="A31" s="31" t="s">
        <v>177</v>
      </c>
      <c r="B31" s="31" t="s">
        <v>178</v>
      </c>
      <c r="C31" s="38" t="s">
        <v>175</v>
      </c>
      <c r="D31" s="31" t="s">
        <v>179</v>
      </c>
      <c r="AK31" t="s">
        <v>160</v>
      </c>
    </row>
    <row r="32" spans="1:37" ht="90" x14ac:dyDescent="0.25">
      <c r="A32" s="31" t="s">
        <v>180</v>
      </c>
      <c r="B32" s="31" t="s">
        <v>181</v>
      </c>
      <c r="C32" s="37" t="s">
        <v>182</v>
      </c>
      <c r="D32" s="31"/>
      <c r="AK32" t="s">
        <v>160</v>
      </c>
    </row>
    <row r="33" spans="1:37" ht="75" x14ac:dyDescent="0.25">
      <c r="A33" s="31" t="s">
        <v>183</v>
      </c>
      <c r="B33" s="37" t="s">
        <v>183</v>
      </c>
      <c r="C33" s="39" t="s">
        <v>184</v>
      </c>
      <c r="D33" s="31" t="s">
        <v>185</v>
      </c>
      <c r="AK33" t="s">
        <v>160</v>
      </c>
    </row>
    <row r="34" spans="1:37" ht="135" x14ac:dyDescent="0.25">
      <c r="A34" s="31" t="s">
        <v>186</v>
      </c>
      <c r="B34" s="31" t="s">
        <v>187</v>
      </c>
      <c r="C34" s="37" t="s">
        <v>188</v>
      </c>
      <c r="D34" s="31"/>
    </row>
    <row r="35" spans="1:37" ht="60" x14ac:dyDescent="0.25">
      <c r="A35" s="31" t="s">
        <v>189</v>
      </c>
      <c r="B35" s="31" t="s">
        <v>190</v>
      </c>
      <c r="C35" s="37" t="s">
        <v>191</v>
      </c>
      <c r="D35" s="31"/>
    </row>
    <row r="36" spans="1:37" ht="60" x14ac:dyDescent="0.25">
      <c r="A36" s="31" t="s">
        <v>192</v>
      </c>
      <c r="B36" s="31" t="s">
        <v>193</v>
      </c>
      <c r="C36" s="39" t="s">
        <v>194</v>
      </c>
      <c r="D36" s="31"/>
    </row>
    <row r="37" spans="1:37" ht="45" x14ac:dyDescent="0.25">
      <c r="A37" s="31" t="s">
        <v>195</v>
      </c>
      <c r="B37" s="31" t="s">
        <v>196</v>
      </c>
      <c r="C37" s="37" t="s">
        <v>197</v>
      </c>
      <c r="D37" s="31"/>
    </row>
    <row r="38" spans="1:37" ht="60" x14ac:dyDescent="0.25">
      <c r="A38" s="31" t="s">
        <v>198</v>
      </c>
      <c r="B38" s="31" t="s">
        <v>199</v>
      </c>
      <c r="C38" s="37" t="s">
        <v>200</v>
      </c>
      <c r="D38" s="31"/>
    </row>
    <row r="39" spans="1:37" ht="45" x14ac:dyDescent="0.25">
      <c r="A39" s="31" t="s">
        <v>201</v>
      </c>
      <c r="B39" s="31" t="s">
        <v>202</v>
      </c>
      <c r="C39" s="37" t="s">
        <v>203</v>
      </c>
      <c r="D39" s="31"/>
    </row>
    <row r="40" spans="1:37" ht="75" x14ac:dyDescent="0.25">
      <c r="A40" s="31" t="s">
        <v>204</v>
      </c>
      <c r="B40" s="31" t="s">
        <v>205</v>
      </c>
      <c r="C40" s="37" t="s">
        <v>206</v>
      </c>
      <c r="D40" s="31"/>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129"/>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11" ht="18.75" x14ac:dyDescent="0.3">
      <c r="A2" s="3" t="s">
        <v>207</v>
      </c>
      <c r="I2" s="40" t="s">
        <v>208</v>
      </c>
    </row>
    <row r="3" spans="1:11" ht="18.75" x14ac:dyDescent="0.3">
      <c r="B3" s="41" t="s">
        <v>35</v>
      </c>
      <c r="I3" s="41" t="s">
        <v>209</v>
      </c>
    </row>
    <row r="4" spans="1:11" ht="18.75" x14ac:dyDescent="0.3">
      <c r="B4" s="41" t="s">
        <v>210</v>
      </c>
      <c r="I4" s="41" t="s">
        <v>211</v>
      </c>
    </row>
    <row r="5" spans="1:11" ht="18.75" x14ac:dyDescent="0.3">
      <c r="B5" s="41" t="s">
        <v>53</v>
      </c>
      <c r="I5" s="41" t="s">
        <v>35</v>
      </c>
    </row>
    <row r="6" spans="1:11" ht="18.75" x14ac:dyDescent="0.3">
      <c r="B6" s="41" t="s">
        <v>209</v>
      </c>
      <c r="I6" s="41" t="s">
        <v>212</v>
      </c>
    </row>
    <row r="7" spans="1:11" ht="18.75" x14ac:dyDescent="0.3">
      <c r="B7" s="41" t="s">
        <v>46</v>
      </c>
      <c r="I7" s="41" t="s">
        <v>46</v>
      </c>
    </row>
    <row r="8" spans="1:11" ht="18.75" x14ac:dyDescent="0.3">
      <c r="B8" s="41" t="s">
        <v>213</v>
      </c>
      <c r="I8" s="40" t="s">
        <v>36</v>
      </c>
    </row>
    <row r="9" spans="1:11" ht="18.75" x14ac:dyDescent="0.3">
      <c r="B9" s="41"/>
      <c r="I9" s="40" t="s">
        <v>53</v>
      </c>
    </row>
    <row r="10" spans="1:11" ht="18.75" x14ac:dyDescent="0.3">
      <c r="A10" s="3" t="s">
        <v>214</v>
      </c>
      <c r="C10" s="59" t="s">
        <v>215</v>
      </c>
      <c r="D10" s="59"/>
      <c r="I10" s="41" t="s">
        <v>216</v>
      </c>
    </row>
    <row r="11" spans="1:11" ht="18.75" x14ac:dyDescent="0.3">
      <c r="B11" t="s">
        <v>217</v>
      </c>
      <c r="D11" t="s">
        <v>218</v>
      </c>
      <c r="I11" s="41" t="s">
        <v>219</v>
      </c>
    </row>
    <row r="12" spans="1:11" x14ac:dyDescent="0.25">
      <c r="B12" t="s">
        <v>220</v>
      </c>
      <c r="D12" t="s">
        <v>221</v>
      </c>
    </row>
    <row r="13" spans="1:11" x14ac:dyDescent="0.25">
      <c r="D13" t="s">
        <v>222</v>
      </c>
    </row>
    <row r="16" spans="1:11" x14ac:dyDescent="0.25">
      <c r="K16" s="42" t="s">
        <v>223</v>
      </c>
    </row>
    <row r="17" spans="2:11" x14ac:dyDescent="0.25">
      <c r="K17" t="s">
        <v>224</v>
      </c>
    </row>
    <row r="18" spans="2:11" x14ac:dyDescent="0.25">
      <c r="B18" t="s">
        <v>50</v>
      </c>
      <c r="D18" t="s">
        <v>51</v>
      </c>
      <c r="F18" t="s">
        <v>51</v>
      </c>
      <c r="K18" s="43" t="s">
        <v>225</v>
      </c>
    </row>
    <row r="19" spans="2:11" x14ac:dyDescent="0.25">
      <c r="B19" t="s">
        <v>40</v>
      </c>
      <c r="D19" t="s">
        <v>39</v>
      </c>
      <c r="F19" t="s">
        <v>226</v>
      </c>
      <c r="K19" t="s">
        <v>222</v>
      </c>
    </row>
    <row r="20" spans="2:11" x14ac:dyDescent="0.25">
      <c r="B20" t="s">
        <v>52</v>
      </c>
      <c r="F20" t="s">
        <v>41</v>
      </c>
      <c r="K20" t="s">
        <v>227</v>
      </c>
    </row>
    <row r="21" spans="2:11" x14ac:dyDescent="0.25">
      <c r="B21" t="s">
        <v>228</v>
      </c>
      <c r="K21" t="s">
        <v>229</v>
      </c>
    </row>
    <row r="22" spans="2:11" x14ac:dyDescent="0.25">
      <c r="B22" t="s">
        <v>230</v>
      </c>
      <c r="K22" t="s">
        <v>231</v>
      </c>
    </row>
    <row r="26" spans="2:11" x14ac:dyDescent="0.25">
      <c r="D26" t="s">
        <v>232</v>
      </c>
      <c r="E26" t="s">
        <v>232</v>
      </c>
      <c r="F26" t="s">
        <v>232</v>
      </c>
      <c r="G26" t="s">
        <v>233</v>
      </c>
    </row>
    <row r="27" spans="2:11" x14ac:dyDescent="0.25">
      <c r="B27" t="s">
        <v>39</v>
      </c>
      <c r="C27">
        <v>0</v>
      </c>
      <c r="D27" t="str">
        <f t="shared" ref="D27:D58" si="0">IF(OR(C27 = "Media", C27="Alta",C27="Altissima"),"Altissimo","")</f>
        <v/>
      </c>
      <c r="E27" t="str">
        <f t="shared" ref="E27:E58" si="1">IF(C27="Bassa","Alto","")</f>
        <v/>
      </c>
      <c r="F27" t="str">
        <f t="shared" ref="F27:F58" si="2">IF(C27="Molto bassa","Medio","")</f>
        <v/>
      </c>
      <c r="G27" t="str">
        <f t="shared" ref="G27:G58" si="3">CONCATENATE(D27,E27,F27)</f>
        <v/>
      </c>
    </row>
    <row r="28" spans="2:11" x14ac:dyDescent="0.25">
      <c r="B28" t="s">
        <v>39</v>
      </c>
      <c r="C28">
        <v>0</v>
      </c>
      <c r="D28" t="str">
        <f t="shared" si="0"/>
        <v/>
      </c>
      <c r="E28" t="str">
        <f t="shared" si="1"/>
        <v/>
      </c>
      <c r="F28" t="str">
        <f t="shared" si="2"/>
        <v/>
      </c>
      <c r="G28" t="str">
        <f t="shared" si="3"/>
        <v/>
      </c>
    </row>
    <row r="29" spans="2:11" x14ac:dyDescent="0.25">
      <c r="B29" t="s">
        <v>39</v>
      </c>
      <c r="C29">
        <v>0</v>
      </c>
      <c r="D29" t="str">
        <f t="shared" si="0"/>
        <v/>
      </c>
      <c r="E29" t="str">
        <f t="shared" si="1"/>
        <v/>
      </c>
      <c r="F29" t="str">
        <f t="shared" si="2"/>
        <v/>
      </c>
      <c r="G29" t="str">
        <f t="shared" si="3"/>
        <v/>
      </c>
    </row>
    <row r="30" spans="2:11" x14ac:dyDescent="0.25">
      <c r="B30" t="s">
        <v>39</v>
      </c>
      <c r="C30">
        <v>0</v>
      </c>
      <c r="D30" t="str">
        <f t="shared" si="0"/>
        <v/>
      </c>
      <c r="E30" t="str">
        <f t="shared" si="1"/>
        <v/>
      </c>
      <c r="F30" t="str">
        <f t="shared" si="2"/>
        <v/>
      </c>
      <c r="G30" t="str">
        <f t="shared" si="3"/>
        <v/>
      </c>
    </row>
    <row r="31" spans="2:11" x14ac:dyDescent="0.25">
      <c r="B31" t="s">
        <v>39</v>
      </c>
      <c r="C31">
        <v>0</v>
      </c>
      <c r="D31" t="str">
        <f t="shared" si="0"/>
        <v/>
      </c>
      <c r="E31" t="str">
        <f t="shared" si="1"/>
        <v/>
      </c>
      <c r="F31" t="str">
        <f t="shared" si="2"/>
        <v/>
      </c>
      <c r="G31" t="str">
        <f t="shared" si="3"/>
        <v/>
      </c>
    </row>
    <row r="32" spans="2:11"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si="0"/>
        <v/>
      </c>
      <c r="E58" t="str">
        <f t="shared" si="1"/>
        <v/>
      </c>
      <c r="F58" t="str">
        <f t="shared" si="2"/>
        <v/>
      </c>
      <c r="G58" t="str">
        <f t="shared" si="3"/>
        <v/>
      </c>
    </row>
    <row r="59" spans="3:7" x14ac:dyDescent="0.25">
      <c r="C59">
        <v>0</v>
      </c>
      <c r="D59" t="str">
        <f t="shared" ref="D59:D90" si="4">IF(OR(C59 = "Media", C59="Alta",C59="Altissima"),"Altissimo","")</f>
        <v/>
      </c>
      <c r="E59" t="str">
        <f t="shared" ref="E59:E90" si="5">IF(C59="Bassa","Alto","")</f>
        <v/>
      </c>
      <c r="F59" t="str">
        <f t="shared" ref="F59:F90" si="6">IF(C59="Molto bassa","Medio","")</f>
        <v/>
      </c>
      <c r="G59" t="str">
        <f t="shared" ref="G59:G90" si="7">CONCATENATE(D59,E59,F59)</f>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si="4"/>
        <v/>
      </c>
      <c r="E90" t="str">
        <f t="shared" si="5"/>
        <v/>
      </c>
      <c r="F90" t="str">
        <f t="shared" si="6"/>
        <v/>
      </c>
      <c r="G90" t="str">
        <f t="shared" si="7"/>
        <v/>
      </c>
    </row>
    <row r="91" spans="3:7" x14ac:dyDescent="0.25">
      <c r="C91">
        <v>0</v>
      </c>
      <c r="D91" t="str">
        <f t="shared" ref="D91:D122" si="8">IF(OR(C91 = "Media", C91="Alta",C91="Altissima"),"Altissimo","")</f>
        <v/>
      </c>
      <c r="E91" t="str">
        <f t="shared" ref="E91:E122" si="9">IF(C91="Bassa","Alto","")</f>
        <v/>
      </c>
      <c r="F91" t="str">
        <f t="shared" ref="F91:F122" si="10">IF(C91="Molto bassa","Medio","")</f>
        <v/>
      </c>
      <c r="G91" t="str">
        <f t="shared" ref="G91:G122" si="11">CONCATENATE(D91,E91,F91)</f>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si="8"/>
        <v/>
      </c>
      <c r="E122" t="str">
        <f t="shared" si="9"/>
        <v/>
      </c>
      <c r="F122" t="str">
        <f t="shared" si="10"/>
        <v/>
      </c>
      <c r="G122" t="str">
        <f t="shared" si="11"/>
        <v/>
      </c>
    </row>
    <row r="123" spans="3:7" x14ac:dyDescent="0.25">
      <c r="C123">
        <v>0</v>
      </c>
      <c r="D123" t="str">
        <f t="shared" ref="D123:D129" si="12">IF(OR(C123 = "Media", C123="Alta",C123="Altissima"),"Altissimo","")</f>
        <v/>
      </c>
      <c r="E123" t="str">
        <f t="shared" ref="E123:E129" si="13">IF(C123="Bassa","Alto","")</f>
        <v/>
      </c>
      <c r="F123" t="str">
        <f t="shared" ref="F123:F129" si="14">IF(C123="Molto bassa","Medio","")</f>
        <v/>
      </c>
      <c r="G123" t="str">
        <f t="shared" ref="G123:G129" si="15">CONCATENATE(D123,E123,F123)</f>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row r="129" spans="3:7" x14ac:dyDescent="0.25">
      <c r="C129">
        <v>0</v>
      </c>
      <c r="D129" t="str">
        <f t="shared" si="12"/>
        <v/>
      </c>
      <c r="E129" t="str">
        <f t="shared" si="13"/>
        <v/>
      </c>
      <c r="F129" t="str">
        <f t="shared" si="14"/>
        <v/>
      </c>
      <c r="G129" t="str">
        <f t="shared" si="15"/>
        <v/>
      </c>
    </row>
  </sheetData>
  <mergeCells count="1">
    <mergeCell ref="C10:D10"/>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Sezione_generale_</vt:lpstr>
      <vt:lpstr>Sezione_generale_old</vt:lpstr>
      <vt:lpstr>Mappatura_processi_Ufficio</vt:lpstr>
      <vt:lpstr>competenze</vt:lpstr>
      <vt:lpstr>Parametri</vt:lpstr>
      <vt:lpstr>competenze!Area_stampa</vt:lpstr>
      <vt:lpstr>Mappatura_processi_Ufficio!Area_stampa</vt:lpstr>
      <vt:lpstr>soggetti</vt:lpstr>
      <vt:lpstr>tipologiaattivita</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Andrea Borchio</cp:lastModifiedBy>
  <cp:lastPrinted>2019-02-04T12:52:57Z</cp:lastPrinted>
  <dcterms:created xsi:type="dcterms:W3CDTF">2014-07-11T10:05:14Z</dcterms:created>
  <dcterms:modified xsi:type="dcterms:W3CDTF">2023-04-05T13:51:37Z</dcterms:modified>
</cp:coreProperties>
</file>